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№1" sheetId="2" r:id="rId1"/>
    <sheet name="№2" sheetId="1" r:id="rId2"/>
    <sheet name="№3" sheetId="3" r:id="rId3"/>
    <sheet name="Общие результаты" sheetId="4" r:id="rId4"/>
  </sheets>
  <calcPr calcId="145621"/>
</workbook>
</file>

<file path=xl/calcChain.xml><?xml version="1.0" encoding="utf-8"?>
<calcChain xmlns="http://schemas.openxmlformats.org/spreadsheetml/2006/main">
  <c r="Q7" i="4" l="1"/>
  <c r="Q6" i="4"/>
  <c r="Q5" i="4"/>
  <c r="I32" i="3" l="1"/>
  <c r="I31" i="3"/>
  <c r="I23" i="3"/>
  <c r="I20" i="3"/>
  <c r="I19" i="3"/>
  <c r="I18" i="3"/>
  <c r="I17" i="3"/>
  <c r="I16" i="3"/>
  <c r="I14" i="3"/>
  <c r="I9" i="3"/>
  <c r="I31" i="1"/>
  <c r="I23" i="1"/>
  <c r="I19" i="1"/>
  <c r="I18" i="1"/>
  <c r="I16" i="1"/>
  <c r="I9" i="1"/>
  <c r="G31" i="2" l="1"/>
  <c r="G22" i="2"/>
  <c r="G23" i="2"/>
  <c r="G24" i="2"/>
  <c r="G25" i="2"/>
  <c r="G26" i="2"/>
  <c r="G27" i="2"/>
  <c r="G28" i="2"/>
  <c r="G29" i="2"/>
  <c r="G30" i="2"/>
  <c r="G21" i="2"/>
  <c r="G19" i="2"/>
  <c r="G16" i="2"/>
  <c r="G17" i="2"/>
  <c r="G18" i="2"/>
  <c r="G15" i="2"/>
  <c r="G13" i="2"/>
  <c r="G6" i="2"/>
  <c r="G7" i="2"/>
  <c r="G8" i="2"/>
  <c r="G9" i="2"/>
  <c r="G10" i="2"/>
  <c r="G11" i="2"/>
  <c r="G12" i="2"/>
  <c r="G5" i="2"/>
  <c r="I30" i="3" l="1"/>
  <c r="I29" i="3"/>
  <c r="I28" i="3"/>
  <c r="I27" i="3"/>
  <c r="I26" i="3"/>
  <c r="I25" i="3"/>
  <c r="I24" i="3"/>
  <c r="I22" i="3"/>
  <c r="I13" i="3"/>
  <c r="I12" i="3"/>
  <c r="I11" i="3"/>
  <c r="I10" i="3"/>
  <c r="I8" i="3"/>
  <c r="I7" i="3"/>
  <c r="I6" i="3"/>
  <c r="I30" i="1" l="1"/>
  <c r="I32" i="1" l="1"/>
  <c r="I20" i="1"/>
  <c r="I29" i="1"/>
  <c r="I28" i="1"/>
  <c r="I27" i="1"/>
  <c r="I26" i="1"/>
  <c r="I25" i="1"/>
  <c r="I24" i="1"/>
  <c r="I22" i="1"/>
  <c r="I17" i="1"/>
  <c r="I13" i="1"/>
  <c r="I12" i="1"/>
  <c r="I11" i="1"/>
  <c r="I10" i="1"/>
  <c r="I14" i="1" s="1"/>
  <c r="I8" i="1"/>
  <c r="I7" i="1"/>
  <c r="I6" i="1"/>
</calcChain>
</file>

<file path=xl/sharedStrings.xml><?xml version="1.0" encoding="utf-8"?>
<sst xmlns="http://schemas.openxmlformats.org/spreadsheetml/2006/main" count="88" uniqueCount="30">
  <si>
    <t>Внутренне помещение</t>
  </si>
  <si>
    <t>Мебель для повседневного ухода, игр и учения</t>
  </si>
  <si>
    <t>Мебель для отдыха и комфорта</t>
  </si>
  <si>
    <t>Обустройство пространства для игр</t>
  </si>
  <si>
    <t>Места для уединения</t>
  </si>
  <si>
    <t>Связанное с детьми пространство</t>
  </si>
  <si>
    <t>Пространство для игр, развивающих крупную моторику</t>
  </si>
  <si>
    <t>Оборудование для развития крупной моторики</t>
  </si>
  <si>
    <t>ПРЕДМЕТНО-ПРОСТРАНСТВЕННАЯ СРЕДА</t>
  </si>
  <si>
    <t>РЕЧЬ И МЫШЛЕНИЕ</t>
  </si>
  <si>
    <t>ВИДЫ АКТИВНОСТИ</t>
  </si>
  <si>
    <t>Книги и иллюстрации</t>
  </si>
  <si>
    <t>Стимулирование общения между детьми</t>
  </si>
  <si>
    <t>Использование речи для развития мыслительных навыков</t>
  </si>
  <si>
    <t>Повседневное использование речи</t>
  </si>
  <si>
    <t>Мелкая моторика</t>
  </si>
  <si>
    <t>Искусство</t>
  </si>
  <si>
    <t>Кубики</t>
  </si>
  <si>
    <t>Музыка/движение</t>
  </si>
  <si>
    <t>Песок/вода</t>
  </si>
  <si>
    <t>Ролевые игры</t>
  </si>
  <si>
    <t>Природа/ наука</t>
  </si>
  <si>
    <t>Математика/счет</t>
  </si>
  <si>
    <t>Использование телевизора/ видео и/или компьютеров</t>
  </si>
  <si>
    <t>Содействие принятию многообразия</t>
  </si>
  <si>
    <t>Мониторинг комплексной оценки качества образования в по шкале ECERS-R МДОУ №23</t>
  </si>
  <si>
    <t>МДОУ №10</t>
  </si>
  <si>
    <t>№1</t>
  </si>
  <si>
    <t>№3</t>
  </si>
  <si>
    <t>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</si>
</sst>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2" fontId="0" fillId="2" borderId="1" xfId="0" applyNumberFormat="1" applyFill="1" applyBorder="1"/>
    <xf numFmtId="0" fontId="0" fillId="0" borderId="0" xfId="0" applyBorder="1" applyAlignment="1">
      <alignment horizontal="right"/>
    </xf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9" xfId="0" applyNumberForma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Border="1" applyAlignment="1">
      <alignment horizontal="center"/>
    </xf>
    <xf numFmtId="2" fontId="0" fillId="2" borderId="8" xfId="0" applyNumberFormat="1" applyFill="1" applyBorder="1"/>
    <xf numFmtId="2" fontId="0" fillId="2" borderId="0" xfId="0" applyNumberFormat="1" applyFill="1"/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ru-RU" sz="1050"/>
              <a:t>ПРЕДМЕТНО-ПРОСТРАНСТВЕННАЯ СРЕДА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№1!$B$5:$B$12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№1!$C$5:$C$12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№1!$B$5:$B$12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№1!$D$5:$D$12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№1!$B$5:$B$12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№1!$E$5:$E$12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№1!$B$5:$B$12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№1!$F$5:$F$12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5840"/>
        <c:axId val="91729920"/>
      </c:radarChart>
      <c:catAx>
        <c:axId val="917158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ru-RU"/>
          </a:p>
        </c:txPr>
        <c:crossAx val="91729920"/>
        <c:crosses val="autoZero"/>
        <c:auto val="1"/>
        <c:lblAlgn val="ctr"/>
        <c:lblOffset val="100"/>
        <c:noMultiLvlLbl val="0"/>
      </c:catAx>
      <c:valAx>
        <c:axId val="91729920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71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ru-RU" sz="1050"/>
              <a:t>ПРЕДМЕТНО-ПРОСТРАНСТВЕННАЯ СРЕДА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№3!$C$6:$C$13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№3!$D$6:$D$13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№3!$E$6:$E$13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№3!$F$6:$F$13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spPr>
            <a:ln w="25400">
              <a:noFill/>
            </a:ln>
          </c:spPr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№3!$G$6:$G$13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№3!$H$6:$H$13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strRef>
              <c:f>№3!$B$6:$B$13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№3!$I$6:$I$13</c:f>
              <c:numCache>
                <c:formatCode>0.00</c:formatCode>
                <c:ptCount val="8"/>
                <c:pt idx="0">
                  <c:v>3.2</c:v>
                </c:pt>
                <c:pt idx="1">
                  <c:v>6</c:v>
                </c:pt>
                <c:pt idx="2">
                  <c:v>3.2</c:v>
                </c:pt>
                <c:pt idx="3">
                  <c:v>3.4</c:v>
                </c:pt>
                <c:pt idx="4">
                  <c:v>4.5999999999999996</c:v>
                </c:pt>
                <c:pt idx="5">
                  <c:v>2</c:v>
                </c:pt>
                <c:pt idx="6">
                  <c:v>2.2000000000000002</c:v>
                </c:pt>
                <c:pt idx="7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1872"/>
        <c:axId val="104753408"/>
      </c:radarChart>
      <c:catAx>
        <c:axId val="1047518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ru-RU"/>
          </a:p>
        </c:txPr>
        <c:crossAx val="104753408"/>
        <c:crosses val="autoZero"/>
        <c:auto val="1"/>
        <c:lblAlgn val="ctr"/>
        <c:lblOffset val="100"/>
        <c:noMultiLvlLbl val="0"/>
      </c:catAx>
      <c:valAx>
        <c:axId val="104753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75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РЕЧЬ И МЫШЛЕНИЕ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№3!$C$16:$C$19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№3!$D$16:$D$19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№3!$E$16:$E$19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№3!$F$16:$F$19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spPr>
            <a:ln w="25400">
              <a:noFill/>
            </a:ln>
          </c:spPr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№3!$G$16:$G$19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№3!$H$16:$H$19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strRef>
              <c:f>№3!$B$16:$B$19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№3!$I$16:$I$19</c:f>
              <c:numCache>
                <c:formatCode>0.00</c:formatCode>
                <c:ptCount val="4"/>
                <c:pt idx="0">
                  <c:v>3.4</c:v>
                </c:pt>
                <c:pt idx="1">
                  <c:v>1.6</c:v>
                </c:pt>
                <c:pt idx="2">
                  <c:v>1.2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86560"/>
        <c:axId val="99160448"/>
      </c:radarChart>
      <c:catAx>
        <c:axId val="1047865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9160448"/>
        <c:crosses val="autoZero"/>
        <c:auto val="1"/>
        <c:lblAlgn val="ctr"/>
        <c:lblOffset val="100"/>
        <c:noMultiLvlLbl val="0"/>
      </c:catAx>
      <c:valAx>
        <c:axId val="99160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78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ВИДЫ АКТИВНОСТИ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№3!$C$22:$C$31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№3!$D$22:$D$31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№3!$E$22:$E$31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№3!$F$22:$F$31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spPr>
            <a:ln w="25400">
              <a:noFill/>
            </a:ln>
          </c:spPr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№3!$G$22:$G$31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№3!$H$22:$H$31</c:f>
              <c:numCache>
                <c:formatCode>General</c:formatCode>
                <c:ptCount val="10"/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strRef>
              <c:f>№3!$B$22:$B$31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№3!$I$22:$I$31</c:f>
              <c:numCache>
                <c:formatCode>0.00</c:formatCode>
                <c:ptCount val="10"/>
                <c:pt idx="0">
                  <c:v>4</c:v>
                </c:pt>
                <c:pt idx="1">
                  <c:v>3.4</c:v>
                </c:pt>
                <c:pt idx="2">
                  <c:v>2.4</c:v>
                </c:pt>
                <c:pt idx="3">
                  <c:v>2</c:v>
                </c:pt>
                <c:pt idx="4">
                  <c:v>1.8</c:v>
                </c:pt>
                <c:pt idx="5">
                  <c:v>3</c:v>
                </c:pt>
                <c:pt idx="6">
                  <c:v>1.6</c:v>
                </c:pt>
                <c:pt idx="7">
                  <c:v>3.8</c:v>
                </c:pt>
                <c:pt idx="8">
                  <c:v>0.8</c:v>
                </c:pt>
                <c:pt idx="9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22272"/>
        <c:axId val="99223808"/>
      </c:radarChart>
      <c:catAx>
        <c:axId val="992222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99223808"/>
        <c:crosses val="autoZero"/>
        <c:auto val="1"/>
        <c:lblAlgn val="ctr"/>
        <c:lblOffset val="100"/>
        <c:noMultiLvlLbl val="0"/>
      </c:catAx>
      <c:valAx>
        <c:axId val="99223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9222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результаты'!$L$5:$M$5</c:f>
              <c:strCache>
                <c:ptCount val="1"/>
                <c:pt idx="0">
                  <c:v>ПРЕДМЕТНО-ПРОСТРАНСТВЕННАЯ СРЕДА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результаты'!$N$4:$P$4</c:f>
              <c:strCache>
                <c:ptCount val="3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</c:strCache>
            </c:strRef>
          </c:cat>
          <c:val>
            <c:numRef>
              <c:f>'Общие результаты'!$N$5:$P$5</c:f>
              <c:numCache>
                <c:formatCode>General</c:formatCode>
                <c:ptCount val="3"/>
                <c:pt idx="0">
                  <c:v>4.03</c:v>
                </c:pt>
                <c:pt idx="1">
                  <c:v>4.5</c:v>
                </c:pt>
                <c:pt idx="2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'Общие результаты'!$L$6:$M$6</c:f>
              <c:strCache>
                <c:ptCount val="1"/>
                <c:pt idx="0">
                  <c:v>РЕЧЬ И МЫШЛЕНИЕ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результаты'!$N$4:$P$4</c:f>
              <c:strCache>
                <c:ptCount val="3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</c:strCache>
            </c:strRef>
          </c:cat>
          <c:val>
            <c:numRef>
              <c:f>'Общие результаты'!$N$6:$P$6</c:f>
              <c:numCache>
                <c:formatCode>General</c:formatCode>
                <c:ptCount val="3"/>
                <c:pt idx="0">
                  <c:v>4.25</c:v>
                </c:pt>
                <c:pt idx="1">
                  <c:v>2.96</c:v>
                </c:pt>
                <c:pt idx="2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'Общие результаты'!$L$7:$M$7</c:f>
              <c:strCache>
                <c:ptCount val="1"/>
                <c:pt idx="0">
                  <c:v>ВИДЫ АКТИВНОСТИ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результаты'!$N$4:$P$4</c:f>
              <c:strCache>
                <c:ptCount val="3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</c:strCache>
            </c:strRef>
          </c:cat>
          <c:val>
            <c:numRef>
              <c:f>'Общие результаты'!$N$7:$P$7</c:f>
              <c:numCache>
                <c:formatCode>General</c:formatCode>
                <c:ptCount val="3"/>
                <c:pt idx="0">
                  <c:v>2.78</c:v>
                </c:pt>
                <c:pt idx="1">
                  <c:v>2.1800000000000002</c:v>
                </c:pt>
                <c:pt idx="2">
                  <c:v>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81152"/>
        <c:axId val="91426816"/>
      </c:barChart>
      <c:catAx>
        <c:axId val="9928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1426816"/>
        <c:crosses val="autoZero"/>
        <c:auto val="1"/>
        <c:lblAlgn val="ctr"/>
        <c:lblOffset val="100"/>
        <c:noMultiLvlLbl val="0"/>
      </c:catAx>
      <c:valAx>
        <c:axId val="91426816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8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РЕЧЬ И МЫШЛЕНИЕ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№1!$B$15:$B$18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№1!$C$15:$C$18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№1!$B$15:$B$18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№1!$D$15:$D$18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№1!$B$15:$B$18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№1!$E$15:$E$18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№1!$B$15:$B$18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№1!$F$15:$F$18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55360"/>
        <c:axId val="97856896"/>
      </c:radarChart>
      <c:catAx>
        <c:axId val="978553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7856896"/>
        <c:crosses val="autoZero"/>
        <c:auto val="1"/>
        <c:lblAlgn val="ctr"/>
        <c:lblOffset val="100"/>
        <c:noMultiLvlLbl val="0"/>
      </c:catAx>
      <c:valAx>
        <c:axId val="97856896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85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ru-RU" sz="1050"/>
              <a:t>ВИДЫ АКТИВНОСТИ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№1!$B$21:$B$30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№1!$C$21:$C$30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№1!$B$21:$B$30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№1!$D$21:$D$30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№1!$B$21:$B$30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№1!$E$21:$E$30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№1!$B$21:$B$30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№1!$F$21:$F$30</c:f>
              <c:numCache>
                <c:formatCode>General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95936"/>
        <c:axId val="97897472"/>
      </c:radarChart>
      <c:catAx>
        <c:axId val="978959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7897472"/>
        <c:crosses val="autoZero"/>
        <c:auto val="1"/>
        <c:lblAlgn val="ctr"/>
        <c:lblOffset val="100"/>
        <c:noMultiLvlLbl val="0"/>
      </c:catAx>
      <c:valAx>
        <c:axId val="97897472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89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№1!$S$9</c:f>
              <c:strCache>
                <c:ptCount val="1"/>
                <c:pt idx="0">
                  <c:v>ПРЕДМЕТНО-ПРОСТРАНСТВЕННАЯ СРЕДА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№1!$T$8</c:f>
              <c:strCache>
                <c:ptCount val="1"/>
                <c:pt idx="0">
                  <c:v>МДОУ №10</c:v>
                </c:pt>
              </c:strCache>
            </c:strRef>
          </c:cat>
          <c:val>
            <c:numRef>
              <c:f>№1!$T$9</c:f>
              <c:numCache>
                <c:formatCode>General</c:formatCode>
                <c:ptCount val="1"/>
                <c:pt idx="0">
                  <c:v>4.03</c:v>
                </c:pt>
              </c:numCache>
            </c:numRef>
          </c:val>
        </c:ser>
        <c:ser>
          <c:idx val="1"/>
          <c:order val="1"/>
          <c:tx>
            <c:strRef>
              <c:f>№1!$S$10</c:f>
              <c:strCache>
                <c:ptCount val="1"/>
                <c:pt idx="0">
                  <c:v>РЕЧЬ И МЫШЛЕНИЕ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№1!$T$8</c:f>
              <c:strCache>
                <c:ptCount val="1"/>
                <c:pt idx="0">
                  <c:v>МДОУ №10</c:v>
                </c:pt>
              </c:strCache>
            </c:strRef>
          </c:cat>
          <c:val>
            <c:numRef>
              <c:f>№1!$T$10</c:f>
              <c:numCache>
                <c:formatCode>General</c:formatCode>
                <c:ptCount val="1"/>
                <c:pt idx="0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№1!$S$11</c:f>
              <c:strCache>
                <c:ptCount val="1"/>
                <c:pt idx="0">
                  <c:v>ВИДЫ АКТИВНОСТИ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№1!$T$8</c:f>
              <c:strCache>
                <c:ptCount val="1"/>
                <c:pt idx="0">
                  <c:v>МДОУ №10</c:v>
                </c:pt>
              </c:strCache>
            </c:strRef>
          </c:cat>
          <c:val>
            <c:numRef>
              <c:f>№1!$T$11</c:f>
              <c:numCache>
                <c:formatCode>General</c:formatCode>
                <c:ptCount val="1"/>
                <c:pt idx="0">
                  <c:v>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3472"/>
        <c:axId val="98475008"/>
      </c:barChart>
      <c:catAx>
        <c:axId val="98473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475008"/>
        <c:crosses val="autoZero"/>
        <c:auto val="1"/>
        <c:lblAlgn val="ctr"/>
        <c:lblOffset val="100"/>
        <c:noMultiLvlLbl val="0"/>
      </c:catAx>
      <c:valAx>
        <c:axId val="98475008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47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Мониторинг</a:t>
            </a:r>
            <a:r>
              <a:rPr lang="ru-RU" sz="1100" baseline="0"/>
              <a:t> комплексной оценки качества образования в по шкале </a:t>
            </a:r>
            <a:r>
              <a:rPr lang="en-US" sz="1100" baseline="0"/>
              <a:t>ECERS-R</a:t>
            </a:r>
            <a:endParaRPr lang="ru-RU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№2!$B$5:$H$5</c:f>
              <c:strCache>
                <c:ptCount val="1"/>
                <c:pt idx="0">
                  <c:v>ПРЕДМЕТНО-ПРОСТРАНСТВЕННАЯ СРЕДА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МДОУ №23</c:v>
              </c:pt>
            </c:strLit>
          </c:cat>
          <c:val>
            <c:numRef>
              <c:f>№2!$I$14</c:f>
              <c:numCache>
                <c:formatCode>0.00</c:formatCode>
                <c:ptCount val="1"/>
                <c:pt idx="0">
                  <c:v>4.5</c:v>
                </c:pt>
              </c:numCache>
            </c:numRef>
          </c:val>
        </c:ser>
        <c:ser>
          <c:idx val="1"/>
          <c:order val="1"/>
          <c:tx>
            <c:strRef>
              <c:f>№2!$B$15:$H$15</c:f>
              <c:strCache>
                <c:ptCount val="1"/>
                <c:pt idx="0">
                  <c:v>РЕЧЬ И МЫШЛЕНИЕ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МДОУ №23</c:v>
              </c:pt>
            </c:strLit>
          </c:cat>
          <c:val>
            <c:numRef>
              <c:f>№2!$I$20</c:f>
              <c:numCache>
                <c:formatCode>0.00</c:formatCode>
                <c:ptCount val="1"/>
                <c:pt idx="0">
                  <c:v>2.9583333333333335</c:v>
                </c:pt>
              </c:numCache>
            </c:numRef>
          </c:val>
        </c:ser>
        <c:ser>
          <c:idx val="2"/>
          <c:order val="2"/>
          <c:tx>
            <c:strRef>
              <c:f>№2!$B$21:$H$21</c:f>
              <c:strCache>
                <c:ptCount val="1"/>
                <c:pt idx="0">
                  <c:v>ВИДЫ АКТИВНОСТИ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МДОУ №23</c:v>
              </c:pt>
            </c:strLit>
          </c:cat>
          <c:val>
            <c:numRef>
              <c:f>№2!$I$32</c:f>
              <c:numCache>
                <c:formatCode>0.00</c:formatCode>
                <c:ptCount val="1"/>
                <c:pt idx="0">
                  <c:v>2.1833333333333331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48352"/>
        <c:axId val="98554240"/>
      </c:barChart>
      <c:catAx>
        <c:axId val="9854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54240"/>
        <c:crosses val="autoZero"/>
        <c:auto val="1"/>
        <c:lblAlgn val="ctr"/>
        <c:lblOffset val="100"/>
        <c:noMultiLvlLbl val="0"/>
      </c:catAx>
      <c:valAx>
        <c:axId val="98554240"/>
        <c:scaling>
          <c:orientation val="minMax"/>
          <c:max val="7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854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ru-RU" sz="1050"/>
              <a:t>ПРЕДМЕТНО-ПРОСТРАНСТВЕННАЯ СРЕДА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№2!$C$6:$C$13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№2!$D$6:$D$13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№2!$E$6:$E$13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№2!$F$6:$F$13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ser>
          <c:idx val="4"/>
          <c:order val="4"/>
          <c:spPr>
            <a:ln w="25400">
              <a:noFill/>
            </a:ln>
          </c:spPr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№2!$G$6:$G$13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№2!$H$6:$H$13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strRef>
              <c:f>№2!$B$6:$B$13</c:f>
              <c:strCache>
                <c:ptCount val="8"/>
                <c:pt idx="0">
                  <c:v>Внутренне помещение</c:v>
                </c:pt>
                <c:pt idx="1">
                  <c:v>Мебель для повседневного ухода, игр и учения</c:v>
                </c:pt>
                <c:pt idx="2">
                  <c:v>Мебель для отдыха и комфорта</c:v>
                </c:pt>
                <c:pt idx="3">
                  <c:v>Обустройство пространства для игр</c:v>
                </c:pt>
                <c:pt idx="4">
                  <c:v>Места для уединения</c:v>
                </c:pt>
                <c:pt idx="5">
                  <c:v>Связанное с детьми пространство</c:v>
                </c:pt>
                <c:pt idx="6">
                  <c:v>Пространство для игр, развивающих крупную моторику</c:v>
                </c:pt>
                <c:pt idx="7">
                  <c:v>Оборудование для развития крупной моторики</c:v>
                </c:pt>
              </c:strCache>
            </c:strRef>
          </c:cat>
          <c:val>
            <c:numRef>
              <c:f>№2!$I$6:$I$13</c:f>
              <c:numCache>
                <c:formatCode>0.00</c:formatCode>
                <c:ptCount val="8"/>
                <c:pt idx="0">
                  <c:v>3.8333333333333335</c:v>
                </c:pt>
                <c:pt idx="1">
                  <c:v>5.666666666666667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3.1666666666666665</c:v>
                </c:pt>
                <c:pt idx="6">
                  <c:v>3.6666666666666665</c:v>
                </c:pt>
                <c:pt idx="7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12352"/>
        <c:axId val="98613888"/>
      </c:radarChart>
      <c:catAx>
        <c:axId val="986123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ru-RU"/>
          </a:p>
        </c:txPr>
        <c:crossAx val="98613888"/>
        <c:crosses val="autoZero"/>
        <c:auto val="1"/>
        <c:lblAlgn val="ctr"/>
        <c:lblOffset val="100"/>
        <c:noMultiLvlLbl val="0"/>
      </c:catAx>
      <c:valAx>
        <c:axId val="98613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61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РЕЧЬ И МЫШЛЕНИЕ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№2!$C$16:$C$19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№2!$D$16:$D$19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№2!$E$16:$E$19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№2!$F$16:$F$19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spPr>
            <a:ln w="25400">
              <a:noFill/>
            </a:ln>
          </c:spPr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№2!$G$16:$G$19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№2!$H$16:$H$19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strRef>
              <c:f>№2!$B$16:$B$19</c:f>
              <c:strCache>
                <c:ptCount val="4"/>
                <c:pt idx="0">
                  <c:v>Книги и иллюстрации</c:v>
                </c:pt>
                <c:pt idx="1">
                  <c:v>Стимулирование общения между детьми</c:v>
                </c:pt>
                <c:pt idx="2">
                  <c:v>Использование речи для развития мыслительных навыков</c:v>
                </c:pt>
                <c:pt idx="3">
                  <c:v>Повседневное использование речи</c:v>
                </c:pt>
              </c:strCache>
            </c:strRef>
          </c:cat>
          <c:val>
            <c:numRef>
              <c:f>№2!$I$16:$I$19</c:f>
              <c:numCache>
                <c:formatCode>0.00</c:formatCode>
                <c:ptCount val="4"/>
                <c:pt idx="0">
                  <c:v>4</c:v>
                </c:pt>
                <c:pt idx="1">
                  <c:v>3.8333333333333335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38848"/>
        <c:axId val="98648832"/>
      </c:radarChart>
      <c:catAx>
        <c:axId val="9863884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8648832"/>
        <c:crosses val="autoZero"/>
        <c:auto val="1"/>
        <c:lblAlgn val="ctr"/>
        <c:lblOffset val="100"/>
        <c:noMultiLvlLbl val="0"/>
      </c:catAx>
      <c:valAx>
        <c:axId val="98648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63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ru-RU" sz="1050"/>
              <a:t>ВИДЫ АКТИВНОСТИ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№2!$C$22:$C$31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№2!$D$22:$D$31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spPr>
            <a:ln w="25400">
              <a:noFill/>
            </a:ln>
          </c:spPr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№2!$E$22:$E$31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spPr>
            <a:ln w="25400">
              <a:noFill/>
            </a:ln>
          </c:spPr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№2!$F$22:$F$31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spPr>
            <a:ln w="25400">
              <a:noFill/>
            </a:ln>
          </c:spPr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№2!$G$22:$G$31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№2!$H$22:$H$31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strRef>
              <c:f>№2!$B$22:$B$31</c:f>
              <c:strCache>
                <c:ptCount val="10"/>
                <c:pt idx="0">
                  <c:v>Мелкая моторика</c:v>
                </c:pt>
                <c:pt idx="1">
                  <c:v>Искусство</c:v>
                </c:pt>
                <c:pt idx="2">
                  <c:v>Музыка/движение</c:v>
                </c:pt>
                <c:pt idx="3">
                  <c:v>Кубики</c:v>
                </c:pt>
                <c:pt idx="4">
                  <c:v>Песок/вода</c:v>
                </c:pt>
                <c:pt idx="5">
                  <c:v>Ролевые игры</c:v>
                </c:pt>
                <c:pt idx="6">
                  <c:v>Природа/ наука</c:v>
                </c:pt>
                <c:pt idx="7">
                  <c:v>Математика/счет</c:v>
                </c:pt>
                <c:pt idx="8">
                  <c:v>Использование телевизора/ видео и/или компьютеров</c:v>
                </c:pt>
                <c:pt idx="9">
                  <c:v>Содействие принятию многообразия</c:v>
                </c:pt>
              </c:strCache>
            </c:strRef>
          </c:cat>
          <c:val>
            <c:numRef>
              <c:f>№2!$I$22:$I$31</c:f>
              <c:numCache>
                <c:formatCode>0.00</c:formatCode>
                <c:ptCount val="10"/>
                <c:pt idx="0">
                  <c:v>3.8333333333333335</c:v>
                </c:pt>
                <c:pt idx="1">
                  <c:v>3.8333333333333335</c:v>
                </c:pt>
                <c:pt idx="2">
                  <c:v>2.8333333333333335</c:v>
                </c:pt>
                <c:pt idx="3">
                  <c:v>1.1666666666666667</c:v>
                </c:pt>
                <c:pt idx="4">
                  <c:v>2.6666666666666665</c:v>
                </c:pt>
                <c:pt idx="5">
                  <c:v>1.3333333333333333</c:v>
                </c:pt>
                <c:pt idx="6">
                  <c:v>2</c:v>
                </c:pt>
                <c:pt idx="7">
                  <c:v>3</c:v>
                </c:pt>
                <c:pt idx="8">
                  <c:v>0.16666666666666666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90176"/>
        <c:axId val="98691712"/>
      </c:radarChart>
      <c:catAx>
        <c:axId val="986901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98691712"/>
        <c:crosses val="autoZero"/>
        <c:auto val="1"/>
        <c:lblAlgn val="ctr"/>
        <c:lblOffset val="100"/>
        <c:noMultiLvlLbl val="0"/>
      </c:catAx>
      <c:valAx>
        <c:axId val="98691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69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Мониторинг</a:t>
            </a:r>
            <a:r>
              <a:rPr lang="ru-RU" sz="1100" baseline="0"/>
              <a:t> комплексной оценки качества образования в по шкале </a:t>
            </a:r>
            <a:r>
              <a:rPr lang="en-US" sz="1100" baseline="0"/>
              <a:t>ECERS-R</a:t>
            </a:r>
            <a:endParaRPr lang="ru-RU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№3!$B$5:$H$5</c:f>
              <c:strCache>
                <c:ptCount val="1"/>
                <c:pt idx="0">
                  <c:v>ПРЕДМЕТНО-ПРОСТРАНСТВЕННАЯ СРЕДА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5462668816039986E-17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МДОУ №27</c:v>
              </c:pt>
            </c:strLit>
          </c:cat>
          <c:val>
            <c:numRef>
              <c:f>№3!$I$14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</c:ser>
        <c:ser>
          <c:idx val="1"/>
          <c:order val="1"/>
          <c:tx>
            <c:strRef>
              <c:f>№3!$B$15:$H$15</c:f>
              <c:strCache>
                <c:ptCount val="1"/>
                <c:pt idx="0">
                  <c:v>РЕЧЬ И МЫШЛЕНИЕ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МДОУ №27</c:v>
              </c:pt>
            </c:strLit>
          </c:cat>
          <c:val>
            <c:numRef>
              <c:f>№3!$I$20</c:f>
              <c:numCache>
                <c:formatCode>0.00</c:formatCode>
                <c:ptCount val="1"/>
                <c:pt idx="0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№3!$B$21:$H$21</c:f>
              <c:strCache>
                <c:ptCount val="1"/>
                <c:pt idx="0">
                  <c:v>ВИДЫ АКТИВНОСТИ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МДОУ №27</c:v>
              </c:pt>
            </c:strLit>
          </c:cat>
          <c:val>
            <c:numRef>
              <c:f>№3!$I$32</c:f>
              <c:numCache>
                <c:formatCode>0.00</c:formatCode>
                <c:ptCount val="1"/>
                <c:pt idx="0">
                  <c:v>2.4400000000000004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8976"/>
        <c:axId val="99381248"/>
      </c:barChart>
      <c:catAx>
        <c:axId val="9935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81248"/>
        <c:crosses val="autoZero"/>
        <c:auto val="1"/>
        <c:lblAlgn val="ctr"/>
        <c:lblOffset val="100"/>
        <c:noMultiLvlLbl val="0"/>
      </c:catAx>
      <c:valAx>
        <c:axId val="99381248"/>
        <c:scaling>
          <c:orientation val="minMax"/>
          <c:max val="7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935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19</xdr:row>
      <xdr:rowOff>123825</xdr:rowOff>
    </xdr:from>
    <xdr:to>
      <xdr:col>16</xdr:col>
      <xdr:colOff>104775</xdr:colOff>
      <xdr:row>33</xdr:row>
      <xdr:rowOff>104775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19</xdr:row>
      <xdr:rowOff>133351</xdr:rowOff>
    </xdr:from>
    <xdr:to>
      <xdr:col>22</xdr:col>
      <xdr:colOff>352425</xdr:colOff>
      <xdr:row>33</xdr:row>
      <xdr:rowOff>104775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19</xdr:row>
      <xdr:rowOff>133350</xdr:rowOff>
    </xdr:from>
    <xdr:to>
      <xdr:col>28</xdr:col>
      <xdr:colOff>219075</xdr:colOff>
      <xdr:row>33</xdr:row>
      <xdr:rowOff>104775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4</xdr:row>
      <xdr:rowOff>166687</xdr:rowOff>
    </xdr:from>
    <xdr:to>
      <xdr:col>16</xdr:col>
      <xdr:colOff>600075</xdr:colOff>
      <xdr:row>19</xdr:row>
      <xdr:rowOff>52387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561975</xdr:colOff>
      <xdr:row>5</xdr:row>
      <xdr:rowOff>114300</xdr:rowOff>
    </xdr:from>
    <xdr:to>
      <xdr:col>14</xdr:col>
      <xdr:colOff>247650</xdr:colOff>
      <xdr:row>5</xdr:row>
      <xdr:rowOff>123825</xdr:rowOff>
    </xdr:to>
    <xdr:cxnSp macro="">
      <xdr:nvCxnSpPr>
        <xdr:cNvPr id="24" name="Прямая соединительная линия 23"/>
        <xdr:cNvCxnSpPr/>
      </xdr:nvCxnSpPr>
      <xdr:spPr>
        <a:xfrm>
          <a:off x="6096000" y="1066800"/>
          <a:ext cx="2733675" cy="9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10</xdr:row>
      <xdr:rowOff>142875</xdr:rowOff>
    </xdr:from>
    <xdr:to>
      <xdr:col>14</xdr:col>
      <xdr:colOff>257175</xdr:colOff>
      <xdr:row>10</xdr:row>
      <xdr:rowOff>142875</xdr:rowOff>
    </xdr:to>
    <xdr:cxnSp macro="">
      <xdr:nvCxnSpPr>
        <xdr:cNvPr id="25" name="Прямая соединительная линия 24"/>
        <xdr:cNvCxnSpPr/>
      </xdr:nvCxnSpPr>
      <xdr:spPr>
        <a:xfrm>
          <a:off x="6096000" y="2047875"/>
          <a:ext cx="27432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14287</xdr:rowOff>
    </xdr:from>
    <xdr:to>
      <xdr:col>17</xdr:col>
      <xdr:colOff>304800</xdr:colOff>
      <xdr:row>15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419100</xdr:colOff>
      <xdr:row>4</xdr:row>
      <xdr:rowOff>28575</xdr:rowOff>
    </xdr:from>
    <xdr:to>
      <xdr:col>14</xdr:col>
      <xdr:colOff>581025</xdr:colOff>
      <xdr:row>4</xdr:row>
      <xdr:rowOff>28575</xdr:rowOff>
    </xdr:to>
    <xdr:cxnSp macro="">
      <xdr:nvCxnSpPr>
        <xdr:cNvPr id="4" name="Прямая соединительная линия 3"/>
        <xdr:cNvCxnSpPr/>
      </xdr:nvCxnSpPr>
      <xdr:spPr>
        <a:xfrm>
          <a:off x="6896100" y="790575"/>
          <a:ext cx="26003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8</xdr:row>
      <xdr:rowOff>57150</xdr:rowOff>
    </xdr:from>
    <xdr:to>
      <xdr:col>14</xdr:col>
      <xdr:colOff>581025</xdr:colOff>
      <xdr:row>8</xdr:row>
      <xdr:rowOff>57150</xdr:rowOff>
    </xdr:to>
    <xdr:cxnSp macro="">
      <xdr:nvCxnSpPr>
        <xdr:cNvPr id="5" name="Прямая соединительная линия 4"/>
        <xdr:cNvCxnSpPr/>
      </xdr:nvCxnSpPr>
      <xdr:spPr>
        <a:xfrm>
          <a:off x="6896100" y="1581150"/>
          <a:ext cx="26003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19</xdr:row>
      <xdr:rowOff>123825</xdr:rowOff>
    </xdr:from>
    <xdr:to>
      <xdr:col>16</xdr:col>
      <xdr:colOff>104775</xdr:colOff>
      <xdr:row>33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19</xdr:row>
      <xdr:rowOff>133351</xdr:rowOff>
    </xdr:from>
    <xdr:to>
      <xdr:col>22</xdr:col>
      <xdr:colOff>352425</xdr:colOff>
      <xdr:row>33</xdr:row>
      <xdr:rowOff>104775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447675</xdr:colOff>
      <xdr:row>19</xdr:row>
      <xdr:rowOff>133350</xdr:rowOff>
    </xdr:from>
    <xdr:to>
      <xdr:col>28</xdr:col>
      <xdr:colOff>219075</xdr:colOff>
      <xdr:row>33</xdr:row>
      <xdr:rowOff>104775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14287</xdr:rowOff>
    </xdr:from>
    <xdr:to>
      <xdr:col>17</xdr:col>
      <xdr:colOff>304800</xdr:colOff>
      <xdr:row>15</xdr:row>
      <xdr:rowOff>90487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419100</xdr:colOff>
      <xdr:row>4</xdr:row>
      <xdr:rowOff>28575</xdr:rowOff>
    </xdr:from>
    <xdr:to>
      <xdr:col>14</xdr:col>
      <xdr:colOff>581025</xdr:colOff>
      <xdr:row>4</xdr:row>
      <xdr:rowOff>28575</xdr:rowOff>
    </xdr:to>
    <xdr:cxnSp macro="">
      <xdr:nvCxnSpPr>
        <xdr:cNvPr id="15" name="Прямая соединительная линия 14"/>
        <xdr:cNvCxnSpPr/>
      </xdr:nvCxnSpPr>
      <xdr:spPr>
        <a:xfrm>
          <a:off x="6896100" y="790575"/>
          <a:ext cx="26003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8</xdr:row>
      <xdr:rowOff>57150</xdr:rowOff>
    </xdr:from>
    <xdr:to>
      <xdr:col>14</xdr:col>
      <xdr:colOff>581025</xdr:colOff>
      <xdr:row>8</xdr:row>
      <xdr:rowOff>57150</xdr:rowOff>
    </xdr:to>
    <xdr:cxnSp macro="">
      <xdr:nvCxnSpPr>
        <xdr:cNvPr id="16" name="Прямая соединительная линия 15"/>
        <xdr:cNvCxnSpPr/>
      </xdr:nvCxnSpPr>
      <xdr:spPr>
        <a:xfrm>
          <a:off x="6896100" y="1581150"/>
          <a:ext cx="26003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19</xdr:row>
      <xdr:rowOff>123825</xdr:rowOff>
    </xdr:from>
    <xdr:to>
      <xdr:col>16</xdr:col>
      <xdr:colOff>104775</xdr:colOff>
      <xdr:row>33</xdr:row>
      <xdr:rowOff>104775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19</xdr:row>
      <xdr:rowOff>133351</xdr:rowOff>
    </xdr:from>
    <xdr:to>
      <xdr:col>22</xdr:col>
      <xdr:colOff>352425</xdr:colOff>
      <xdr:row>33</xdr:row>
      <xdr:rowOff>104775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447675</xdr:colOff>
      <xdr:row>19</xdr:row>
      <xdr:rowOff>133350</xdr:rowOff>
    </xdr:from>
    <xdr:to>
      <xdr:col>28</xdr:col>
      <xdr:colOff>219075</xdr:colOff>
      <xdr:row>33</xdr:row>
      <xdr:rowOff>104775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13</xdr:row>
      <xdr:rowOff>133350</xdr:rowOff>
    </xdr:from>
    <xdr:to>
      <xdr:col>6</xdr:col>
      <xdr:colOff>542925</xdr:colOff>
      <xdr:row>14</xdr:row>
      <xdr:rowOff>85402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2609850"/>
          <a:ext cx="3143250" cy="142552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8</xdr:row>
      <xdr:rowOff>104775</xdr:rowOff>
    </xdr:from>
    <xdr:to>
      <xdr:col>6</xdr:col>
      <xdr:colOff>409575</xdr:colOff>
      <xdr:row>8</xdr:row>
      <xdr:rowOff>117476</xdr:rowOff>
    </xdr:to>
    <xdr:cxnSp macro="">
      <xdr:nvCxnSpPr>
        <xdr:cNvPr id="4" name="Прямая соединительная линия 3"/>
        <xdr:cNvCxnSpPr/>
      </xdr:nvCxnSpPr>
      <xdr:spPr>
        <a:xfrm flipV="1">
          <a:off x="1076325" y="2009775"/>
          <a:ext cx="2990850" cy="1270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5</xdr:row>
      <xdr:rowOff>185737</xdr:rowOff>
    </xdr:from>
    <xdr:to>
      <xdr:col>8</xdr:col>
      <xdr:colOff>295275</xdr:colOff>
      <xdr:row>20</xdr:row>
      <xdr:rowOff>71437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abSelected="1" workbookViewId="0">
      <selection activeCell="W13" sqref="W13"/>
    </sheetView>
  </sheetViews>
  <sheetFormatPr defaultRowHeight="15" x14ac:dyDescent="0.25"/>
  <cols>
    <col min="1" max="1" width="5.5703125" customWidth="1"/>
    <col min="2" max="2" width="13.42578125" customWidth="1"/>
    <col min="19" max="19" width="9.140625" customWidth="1"/>
  </cols>
  <sheetData>
    <row r="2" spans="1:25" x14ac:dyDescent="0.25">
      <c r="B2" s="20" t="s">
        <v>25</v>
      </c>
      <c r="C2" s="21"/>
      <c r="D2" s="21"/>
      <c r="E2" s="21"/>
      <c r="F2" s="21"/>
      <c r="G2" s="21"/>
      <c r="H2" s="21"/>
      <c r="I2" s="21"/>
    </row>
    <row r="4" spans="1:25" x14ac:dyDescent="0.25">
      <c r="A4" s="5"/>
      <c r="B4" s="19" t="s">
        <v>8</v>
      </c>
      <c r="C4" s="19"/>
      <c r="D4" s="19"/>
      <c r="E4" s="19"/>
      <c r="F4" s="19"/>
      <c r="G4" s="6"/>
    </row>
    <row r="5" spans="1:25" x14ac:dyDescent="0.25">
      <c r="A5" s="1">
        <v>1</v>
      </c>
      <c r="B5" s="2" t="s">
        <v>0</v>
      </c>
      <c r="C5" s="2">
        <v>4</v>
      </c>
      <c r="D5" s="2">
        <v>4</v>
      </c>
      <c r="E5" s="2">
        <v>4</v>
      </c>
      <c r="F5" s="2">
        <v>4</v>
      </c>
      <c r="G5" s="10">
        <f>AVERAGE(C5:F5)</f>
        <v>4</v>
      </c>
    </row>
    <row r="6" spans="1:25" x14ac:dyDescent="0.25">
      <c r="A6" s="1">
        <v>2</v>
      </c>
      <c r="B6" s="2" t="s">
        <v>1</v>
      </c>
      <c r="C6" s="2">
        <v>6</v>
      </c>
      <c r="D6" s="2">
        <v>6</v>
      </c>
      <c r="E6" s="2">
        <v>6</v>
      </c>
      <c r="F6" s="2">
        <v>6</v>
      </c>
      <c r="G6" s="10">
        <f t="shared" ref="G6:G12" si="0">AVERAGE(C6:F6)</f>
        <v>6</v>
      </c>
      <c r="T6" s="15"/>
      <c r="U6" s="16"/>
      <c r="V6" s="16"/>
      <c r="W6" s="16"/>
      <c r="X6" s="16"/>
      <c r="Y6" s="16"/>
    </row>
    <row r="7" spans="1:25" x14ac:dyDescent="0.25">
      <c r="A7" s="1">
        <v>3</v>
      </c>
      <c r="B7" s="2" t="s">
        <v>2</v>
      </c>
      <c r="C7" s="2">
        <v>5</v>
      </c>
      <c r="D7" s="2">
        <v>5</v>
      </c>
      <c r="E7" s="2">
        <v>5</v>
      </c>
      <c r="F7" s="2">
        <v>5</v>
      </c>
      <c r="G7" s="10">
        <f t="shared" si="0"/>
        <v>5</v>
      </c>
    </row>
    <row r="8" spans="1:25" x14ac:dyDescent="0.25">
      <c r="A8" s="1">
        <v>4</v>
      </c>
      <c r="B8" s="2" t="s">
        <v>3</v>
      </c>
      <c r="C8" s="2">
        <v>3</v>
      </c>
      <c r="D8" s="2">
        <v>3</v>
      </c>
      <c r="E8" s="2">
        <v>3</v>
      </c>
      <c r="F8" s="2">
        <v>3</v>
      </c>
      <c r="G8" s="10">
        <f t="shared" si="0"/>
        <v>3</v>
      </c>
      <c r="T8" t="s">
        <v>26</v>
      </c>
    </row>
    <row r="9" spans="1:25" x14ac:dyDescent="0.25">
      <c r="A9" s="1">
        <v>5</v>
      </c>
      <c r="B9" s="2" t="s">
        <v>4</v>
      </c>
      <c r="C9" s="2">
        <v>4</v>
      </c>
      <c r="D9" s="2">
        <v>4</v>
      </c>
      <c r="E9" s="2">
        <v>5</v>
      </c>
      <c r="F9" s="2">
        <v>4</v>
      </c>
      <c r="G9" s="10">
        <f t="shared" si="0"/>
        <v>4.25</v>
      </c>
      <c r="S9" t="s">
        <v>8</v>
      </c>
      <c r="T9">
        <v>4.03</v>
      </c>
    </row>
    <row r="10" spans="1:25" x14ac:dyDescent="0.25">
      <c r="A10" s="1">
        <v>6</v>
      </c>
      <c r="B10" s="2" t="s">
        <v>5</v>
      </c>
      <c r="C10" s="2">
        <v>3</v>
      </c>
      <c r="D10" s="2">
        <v>3</v>
      </c>
      <c r="E10" s="2">
        <v>4</v>
      </c>
      <c r="F10" s="2">
        <v>4</v>
      </c>
      <c r="G10" s="10">
        <f t="shared" si="0"/>
        <v>3.5</v>
      </c>
      <c r="S10" t="s">
        <v>9</v>
      </c>
      <c r="T10">
        <v>4.25</v>
      </c>
    </row>
    <row r="11" spans="1:25" x14ac:dyDescent="0.25">
      <c r="A11" s="1">
        <v>7</v>
      </c>
      <c r="B11" s="2" t="s">
        <v>6</v>
      </c>
      <c r="C11" s="2">
        <v>3</v>
      </c>
      <c r="D11" s="2">
        <v>3</v>
      </c>
      <c r="E11" s="2">
        <v>3</v>
      </c>
      <c r="F11" s="2">
        <v>3</v>
      </c>
      <c r="G11" s="10">
        <f t="shared" si="0"/>
        <v>3</v>
      </c>
      <c r="S11" t="s">
        <v>10</v>
      </c>
      <c r="T11">
        <v>2.78</v>
      </c>
    </row>
    <row r="12" spans="1:25" x14ac:dyDescent="0.25">
      <c r="A12" s="1">
        <v>8</v>
      </c>
      <c r="B12" s="2" t="s">
        <v>7</v>
      </c>
      <c r="C12" s="2">
        <v>3</v>
      </c>
      <c r="D12" s="2">
        <v>3</v>
      </c>
      <c r="E12" s="2">
        <v>4</v>
      </c>
      <c r="F12" s="2">
        <v>4</v>
      </c>
      <c r="G12" s="10">
        <f t="shared" si="0"/>
        <v>3.5</v>
      </c>
    </row>
    <row r="13" spans="1:25" x14ac:dyDescent="0.25">
      <c r="A13" s="3"/>
      <c r="B13" s="4"/>
      <c r="C13" s="4"/>
      <c r="D13" s="4"/>
      <c r="E13" s="4"/>
      <c r="F13" s="4"/>
      <c r="G13" s="17">
        <f>AVERAGE(G5:G12)</f>
        <v>4.03125</v>
      </c>
    </row>
    <row r="14" spans="1:25" x14ac:dyDescent="0.25">
      <c r="A14" s="5"/>
      <c r="B14" s="19" t="s">
        <v>9</v>
      </c>
      <c r="C14" s="19"/>
      <c r="D14" s="19"/>
      <c r="E14" s="19"/>
      <c r="F14" s="19"/>
      <c r="G14" s="6"/>
    </row>
    <row r="15" spans="1:25" x14ac:dyDescent="0.25">
      <c r="A15" s="1">
        <v>15</v>
      </c>
      <c r="B15" s="2" t="s">
        <v>11</v>
      </c>
      <c r="C15" s="2">
        <v>4</v>
      </c>
      <c r="D15" s="2">
        <v>4</v>
      </c>
      <c r="E15" s="2">
        <v>4</v>
      </c>
      <c r="F15" s="2">
        <v>4</v>
      </c>
      <c r="G15" s="10">
        <f>AVERAGE(C15:F15)</f>
        <v>4</v>
      </c>
    </row>
    <row r="16" spans="1:25" x14ac:dyDescent="0.25">
      <c r="A16" s="1">
        <v>16</v>
      </c>
      <c r="B16" s="2" t="s">
        <v>12</v>
      </c>
      <c r="C16" s="2">
        <v>6</v>
      </c>
      <c r="D16" s="2">
        <v>6</v>
      </c>
      <c r="E16" s="2">
        <v>6</v>
      </c>
      <c r="F16" s="2">
        <v>6</v>
      </c>
      <c r="G16" s="10">
        <f t="shared" ref="G16:G18" si="1">AVERAGE(C16:F16)</f>
        <v>6</v>
      </c>
    </row>
    <row r="17" spans="1:7" x14ac:dyDescent="0.25">
      <c r="A17" s="1">
        <v>17</v>
      </c>
      <c r="B17" s="2" t="s">
        <v>13</v>
      </c>
      <c r="C17" s="2">
        <v>3</v>
      </c>
      <c r="D17" s="2">
        <v>3</v>
      </c>
      <c r="E17" s="2">
        <v>3</v>
      </c>
      <c r="F17" s="2">
        <v>3</v>
      </c>
      <c r="G17" s="10">
        <f t="shared" si="1"/>
        <v>3</v>
      </c>
    </row>
    <row r="18" spans="1:7" x14ac:dyDescent="0.25">
      <c r="A18" s="1">
        <v>18</v>
      </c>
      <c r="B18" s="2" t="s">
        <v>14</v>
      </c>
      <c r="C18" s="2">
        <v>3</v>
      </c>
      <c r="D18" s="2">
        <v>3</v>
      </c>
      <c r="E18" s="2">
        <v>3</v>
      </c>
      <c r="F18" s="2">
        <v>7</v>
      </c>
      <c r="G18" s="10">
        <f t="shared" si="1"/>
        <v>4</v>
      </c>
    </row>
    <row r="19" spans="1:7" x14ac:dyDescent="0.25">
      <c r="A19" s="3"/>
      <c r="B19" s="4"/>
      <c r="C19" s="4"/>
      <c r="D19" s="4"/>
      <c r="E19" s="4"/>
      <c r="F19" s="4"/>
      <c r="G19" s="7">
        <f>AVERAGE(G15:G18)</f>
        <v>4.25</v>
      </c>
    </row>
    <row r="20" spans="1:7" x14ac:dyDescent="0.25">
      <c r="A20" s="5"/>
      <c r="B20" s="19" t="s">
        <v>10</v>
      </c>
      <c r="C20" s="19"/>
      <c r="D20" s="19"/>
      <c r="E20" s="19"/>
      <c r="F20" s="19"/>
      <c r="G20" s="9"/>
    </row>
    <row r="21" spans="1:7" x14ac:dyDescent="0.25">
      <c r="A21" s="1">
        <v>19</v>
      </c>
      <c r="B21" s="2" t="s">
        <v>15</v>
      </c>
      <c r="C21" s="2">
        <v>3</v>
      </c>
      <c r="D21" s="2">
        <v>4</v>
      </c>
      <c r="E21" s="2">
        <v>3</v>
      </c>
      <c r="F21" s="2">
        <v>7</v>
      </c>
      <c r="G21" s="10">
        <f>AVERAGE(C21:F21)</f>
        <v>4.25</v>
      </c>
    </row>
    <row r="22" spans="1:7" x14ac:dyDescent="0.25">
      <c r="A22" s="1">
        <v>20</v>
      </c>
      <c r="B22" s="2" t="s">
        <v>16</v>
      </c>
      <c r="C22" s="2">
        <v>3</v>
      </c>
      <c r="D22" s="2">
        <v>3</v>
      </c>
      <c r="E22" s="2">
        <v>3</v>
      </c>
      <c r="F22" s="2">
        <v>3</v>
      </c>
      <c r="G22" s="10">
        <f t="shared" ref="G22:G30" si="2">AVERAGE(C22:F22)</f>
        <v>3</v>
      </c>
    </row>
    <row r="23" spans="1:7" x14ac:dyDescent="0.25">
      <c r="A23" s="1">
        <v>21</v>
      </c>
      <c r="B23" s="2" t="s">
        <v>18</v>
      </c>
      <c r="C23" s="2">
        <v>4</v>
      </c>
      <c r="D23" s="2">
        <v>4</v>
      </c>
      <c r="E23" s="2">
        <v>3</v>
      </c>
      <c r="F23" s="2">
        <v>5</v>
      </c>
      <c r="G23" s="10">
        <f t="shared" si="2"/>
        <v>4</v>
      </c>
    </row>
    <row r="24" spans="1:7" x14ac:dyDescent="0.25">
      <c r="A24" s="1">
        <v>22</v>
      </c>
      <c r="B24" s="2" t="s">
        <v>17</v>
      </c>
      <c r="C24" s="2">
        <v>1</v>
      </c>
      <c r="D24" s="2">
        <v>1</v>
      </c>
      <c r="E24" s="2">
        <v>1</v>
      </c>
      <c r="F24" s="2">
        <v>1</v>
      </c>
      <c r="G24" s="10">
        <f t="shared" si="2"/>
        <v>1</v>
      </c>
    </row>
    <row r="25" spans="1:7" x14ac:dyDescent="0.25">
      <c r="A25" s="1">
        <v>23</v>
      </c>
      <c r="B25" s="2" t="s">
        <v>19</v>
      </c>
      <c r="C25" s="2">
        <v>2</v>
      </c>
      <c r="D25" s="2">
        <v>2</v>
      </c>
      <c r="E25" s="2">
        <v>3</v>
      </c>
      <c r="F25" s="2">
        <v>2</v>
      </c>
      <c r="G25" s="10">
        <f t="shared" si="2"/>
        <v>2.25</v>
      </c>
    </row>
    <row r="26" spans="1:7" x14ac:dyDescent="0.25">
      <c r="A26" s="1">
        <v>24</v>
      </c>
      <c r="B26" s="2" t="s">
        <v>20</v>
      </c>
      <c r="C26" s="2">
        <v>2</v>
      </c>
      <c r="D26" s="2">
        <v>2</v>
      </c>
      <c r="E26" s="2">
        <v>2</v>
      </c>
      <c r="F26" s="2">
        <v>2</v>
      </c>
      <c r="G26" s="10">
        <f t="shared" si="2"/>
        <v>2</v>
      </c>
    </row>
    <row r="27" spans="1:7" x14ac:dyDescent="0.25">
      <c r="A27" s="1">
        <v>25</v>
      </c>
      <c r="B27" s="2" t="s">
        <v>21</v>
      </c>
      <c r="C27" s="2">
        <v>2</v>
      </c>
      <c r="D27" s="2">
        <v>2</v>
      </c>
      <c r="E27" s="2">
        <v>2</v>
      </c>
      <c r="F27" s="2">
        <v>3</v>
      </c>
      <c r="G27" s="10">
        <f t="shared" si="2"/>
        <v>2.25</v>
      </c>
    </row>
    <row r="28" spans="1:7" x14ac:dyDescent="0.25">
      <c r="A28" s="1">
        <v>26</v>
      </c>
      <c r="B28" s="2" t="s">
        <v>22</v>
      </c>
      <c r="C28" s="2">
        <v>3</v>
      </c>
      <c r="D28" s="2">
        <v>3</v>
      </c>
      <c r="E28" s="2">
        <v>3</v>
      </c>
      <c r="F28" s="2">
        <v>3</v>
      </c>
      <c r="G28" s="10">
        <f t="shared" si="2"/>
        <v>3</v>
      </c>
    </row>
    <row r="29" spans="1:7" x14ac:dyDescent="0.25">
      <c r="A29" s="1">
        <v>27</v>
      </c>
      <c r="B29" s="2" t="s">
        <v>23</v>
      </c>
      <c r="C29" s="8">
        <v>3</v>
      </c>
      <c r="D29" s="8">
        <v>3</v>
      </c>
      <c r="E29" s="8">
        <v>3</v>
      </c>
      <c r="F29" s="8">
        <v>3</v>
      </c>
      <c r="G29" s="10">
        <f t="shared" si="2"/>
        <v>3</v>
      </c>
    </row>
    <row r="30" spans="1:7" x14ac:dyDescent="0.25">
      <c r="A30" s="1">
        <v>28</v>
      </c>
      <c r="B30" s="2" t="s">
        <v>24</v>
      </c>
      <c r="C30" s="2">
        <v>3</v>
      </c>
      <c r="D30" s="2">
        <v>3</v>
      </c>
      <c r="E30" s="2">
        <v>3</v>
      </c>
      <c r="F30" s="2">
        <v>3</v>
      </c>
      <c r="G30" s="10">
        <f t="shared" si="2"/>
        <v>3</v>
      </c>
    </row>
    <row r="31" spans="1:7" x14ac:dyDescent="0.25">
      <c r="A31" s="3"/>
      <c r="B31" s="4"/>
      <c r="C31" s="4"/>
      <c r="D31" s="4"/>
      <c r="E31" s="4"/>
      <c r="F31" s="4"/>
      <c r="G31" s="7">
        <f>AVERAGE(G21:G30)</f>
        <v>2.7749999999999999</v>
      </c>
    </row>
  </sheetData>
  <mergeCells count="4">
    <mergeCell ref="B20:F20"/>
    <mergeCell ref="B2:I2"/>
    <mergeCell ref="B4:F4"/>
    <mergeCell ref="B14:F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J26" sqref="J26"/>
    </sheetView>
  </sheetViews>
  <sheetFormatPr defaultRowHeight="15" x14ac:dyDescent="0.25"/>
  <cols>
    <col min="1" max="1" width="5.42578125" customWidth="1"/>
    <col min="2" max="2" width="18.5703125" customWidth="1"/>
  </cols>
  <sheetData>
    <row r="2" spans="1:9" x14ac:dyDescent="0.25">
      <c r="B2" s="20" t="s">
        <v>25</v>
      </c>
      <c r="C2" s="21"/>
      <c r="D2" s="21"/>
      <c r="E2" s="21"/>
      <c r="F2" s="21"/>
      <c r="G2" s="21"/>
      <c r="H2" s="21"/>
      <c r="I2" s="21"/>
    </row>
    <row r="5" spans="1:9" x14ac:dyDescent="0.25">
      <c r="A5" s="5"/>
      <c r="B5" s="19" t="s">
        <v>8</v>
      </c>
      <c r="C5" s="19"/>
      <c r="D5" s="19"/>
      <c r="E5" s="19"/>
      <c r="F5" s="19"/>
      <c r="G5" s="19"/>
      <c r="H5" s="19"/>
      <c r="I5" s="6"/>
    </row>
    <row r="6" spans="1:9" x14ac:dyDescent="0.25">
      <c r="A6" s="1">
        <v>1</v>
      </c>
      <c r="B6" s="2" t="s">
        <v>0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3</v>
      </c>
      <c r="I6" s="10">
        <f>AVERAGE(C6:H6)</f>
        <v>3.8333333333333335</v>
      </c>
    </row>
    <row r="7" spans="1:9" x14ac:dyDescent="0.25">
      <c r="A7" s="1">
        <v>2</v>
      </c>
      <c r="B7" s="2" t="s">
        <v>1</v>
      </c>
      <c r="C7" s="2">
        <v>6</v>
      </c>
      <c r="D7" s="2">
        <v>6</v>
      </c>
      <c r="E7" s="2">
        <v>6</v>
      </c>
      <c r="F7" s="2">
        <v>6</v>
      </c>
      <c r="G7" s="2">
        <v>6</v>
      </c>
      <c r="H7" s="2">
        <v>4</v>
      </c>
      <c r="I7" s="11">
        <f>AVERAGE(C7,D7,E7,F7,G7,H7)</f>
        <v>5.666666666666667</v>
      </c>
    </row>
    <row r="8" spans="1:9" x14ac:dyDescent="0.25">
      <c r="A8" s="1">
        <v>3</v>
      </c>
      <c r="B8" s="2" t="s">
        <v>2</v>
      </c>
      <c r="C8" s="2">
        <v>3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11">
        <f t="shared" ref="I8:I13" si="0">AVERAGE(C8:H8)</f>
        <v>3</v>
      </c>
    </row>
    <row r="9" spans="1:9" x14ac:dyDescent="0.25">
      <c r="A9" s="1">
        <v>4</v>
      </c>
      <c r="B9" s="2" t="s">
        <v>3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11">
        <f t="shared" si="0"/>
        <v>5</v>
      </c>
    </row>
    <row r="10" spans="1:9" x14ac:dyDescent="0.25">
      <c r="A10" s="1">
        <v>5</v>
      </c>
      <c r="B10" s="2" t="s">
        <v>4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11">
        <f t="shared" si="0"/>
        <v>5</v>
      </c>
    </row>
    <row r="11" spans="1:9" x14ac:dyDescent="0.25">
      <c r="A11" s="1">
        <v>6</v>
      </c>
      <c r="B11" s="2" t="s">
        <v>5</v>
      </c>
      <c r="C11" s="2">
        <v>4</v>
      </c>
      <c r="D11" s="2">
        <v>1</v>
      </c>
      <c r="E11" s="2">
        <v>4</v>
      </c>
      <c r="F11" s="2">
        <v>2</v>
      </c>
      <c r="G11" s="2">
        <v>4</v>
      </c>
      <c r="H11" s="2">
        <v>4</v>
      </c>
      <c r="I11" s="11">
        <f t="shared" si="0"/>
        <v>3.1666666666666665</v>
      </c>
    </row>
    <row r="12" spans="1:9" x14ac:dyDescent="0.25">
      <c r="A12" s="1">
        <v>7</v>
      </c>
      <c r="B12" s="2" t="s">
        <v>6</v>
      </c>
      <c r="C12" s="2">
        <v>3</v>
      </c>
      <c r="D12" s="2">
        <v>3</v>
      </c>
      <c r="E12" s="2">
        <v>4</v>
      </c>
      <c r="F12" s="2">
        <v>4</v>
      </c>
      <c r="G12" s="2">
        <v>4</v>
      </c>
      <c r="H12" s="2">
        <v>4</v>
      </c>
      <c r="I12" s="11">
        <f t="shared" si="0"/>
        <v>3.6666666666666665</v>
      </c>
    </row>
    <row r="13" spans="1:9" x14ac:dyDescent="0.25">
      <c r="A13" s="1">
        <v>8</v>
      </c>
      <c r="B13" s="2" t="s">
        <v>7</v>
      </c>
      <c r="C13" s="2">
        <v>7</v>
      </c>
      <c r="D13" s="2">
        <v>5</v>
      </c>
      <c r="E13" s="2">
        <v>7</v>
      </c>
      <c r="F13" s="2">
        <v>7</v>
      </c>
      <c r="G13" s="2">
        <v>7</v>
      </c>
      <c r="H13" s="2">
        <v>7</v>
      </c>
      <c r="I13" s="12">
        <f t="shared" si="0"/>
        <v>6.666666666666667</v>
      </c>
    </row>
    <row r="14" spans="1:9" x14ac:dyDescent="0.25">
      <c r="A14" s="3"/>
      <c r="B14" s="4"/>
      <c r="C14" s="4"/>
      <c r="D14" s="4"/>
      <c r="E14" s="4"/>
      <c r="F14" s="4"/>
      <c r="G14" s="4"/>
      <c r="H14" s="4"/>
      <c r="I14" s="7">
        <f>AVERAGE(I6:I13)</f>
        <v>4.5</v>
      </c>
    </row>
    <row r="15" spans="1:9" x14ac:dyDescent="0.25">
      <c r="A15" s="5"/>
      <c r="B15" s="19" t="s">
        <v>9</v>
      </c>
      <c r="C15" s="19"/>
      <c r="D15" s="19"/>
      <c r="E15" s="19"/>
      <c r="F15" s="19"/>
      <c r="G15" s="19"/>
      <c r="H15" s="19"/>
      <c r="I15" s="6"/>
    </row>
    <row r="16" spans="1:9" x14ac:dyDescent="0.25">
      <c r="A16" s="1">
        <v>15</v>
      </c>
      <c r="B16" s="2" t="s">
        <v>11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10">
        <f>AVERAGE(C16:H16)</f>
        <v>4</v>
      </c>
    </row>
    <row r="17" spans="1:9" x14ac:dyDescent="0.25">
      <c r="A17" s="1">
        <v>16</v>
      </c>
      <c r="B17" s="2" t="s">
        <v>12</v>
      </c>
      <c r="C17" s="2">
        <v>3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11">
        <f>AVERAGE(C17:H17)</f>
        <v>3.8333333333333335</v>
      </c>
    </row>
    <row r="18" spans="1:9" x14ac:dyDescent="0.25">
      <c r="A18" s="1">
        <v>17</v>
      </c>
      <c r="B18" s="2" t="s">
        <v>13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11">
        <f>AVERAGE(C18:H18)</f>
        <v>1</v>
      </c>
    </row>
    <row r="19" spans="1:9" x14ac:dyDescent="0.25">
      <c r="A19" s="1">
        <v>18</v>
      </c>
      <c r="B19" s="2" t="s">
        <v>14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11">
        <f>AVERAGE(C19:H19)</f>
        <v>3</v>
      </c>
    </row>
    <row r="20" spans="1:9" x14ac:dyDescent="0.25">
      <c r="A20" s="3"/>
      <c r="B20" s="4"/>
      <c r="C20" s="4"/>
      <c r="D20" s="4"/>
      <c r="E20" s="4"/>
      <c r="F20" s="4"/>
      <c r="G20" s="4"/>
      <c r="H20" s="4"/>
      <c r="I20" s="7">
        <f>AVERAGE(I16:I19)</f>
        <v>2.9583333333333335</v>
      </c>
    </row>
    <row r="21" spans="1:9" x14ac:dyDescent="0.25">
      <c r="A21" s="5"/>
      <c r="B21" s="19" t="s">
        <v>10</v>
      </c>
      <c r="C21" s="19"/>
      <c r="D21" s="19"/>
      <c r="E21" s="19"/>
      <c r="F21" s="19"/>
      <c r="G21" s="19"/>
      <c r="H21" s="19"/>
      <c r="I21" s="9"/>
    </row>
    <row r="22" spans="1:9" x14ac:dyDescent="0.25">
      <c r="A22" s="1">
        <v>19</v>
      </c>
      <c r="B22" s="2" t="s">
        <v>15</v>
      </c>
      <c r="C22" s="2">
        <v>4</v>
      </c>
      <c r="D22" s="2">
        <v>2</v>
      </c>
      <c r="E22" s="2">
        <v>4</v>
      </c>
      <c r="F22" s="2">
        <v>4</v>
      </c>
      <c r="G22" s="2">
        <v>4</v>
      </c>
      <c r="H22" s="2">
        <v>5</v>
      </c>
      <c r="I22" s="10">
        <f>AVERAGE(C22:H22)</f>
        <v>3.8333333333333335</v>
      </c>
    </row>
    <row r="23" spans="1:9" x14ac:dyDescent="0.25">
      <c r="A23" s="1">
        <v>20</v>
      </c>
      <c r="B23" s="2" t="s">
        <v>16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11">
        <f>AVERAGE(I22)</f>
        <v>3.8333333333333335</v>
      </c>
    </row>
    <row r="24" spans="1:9" x14ac:dyDescent="0.25">
      <c r="A24" s="1">
        <v>21</v>
      </c>
      <c r="B24" s="2" t="s">
        <v>18</v>
      </c>
      <c r="C24" s="2">
        <v>2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11">
        <f t="shared" ref="I24:I30" si="1">AVERAGE(C24:H24)</f>
        <v>2.8333333333333335</v>
      </c>
    </row>
    <row r="25" spans="1:9" x14ac:dyDescent="0.25">
      <c r="A25" s="1">
        <v>22</v>
      </c>
      <c r="B25" s="2" t="s">
        <v>17</v>
      </c>
      <c r="C25" s="2">
        <v>1</v>
      </c>
      <c r="D25" s="2">
        <v>1</v>
      </c>
      <c r="E25" s="2">
        <v>1</v>
      </c>
      <c r="F25" s="2">
        <v>1</v>
      </c>
      <c r="G25" s="2">
        <v>2</v>
      </c>
      <c r="H25" s="2">
        <v>1</v>
      </c>
      <c r="I25" s="11">
        <f t="shared" si="1"/>
        <v>1.1666666666666667</v>
      </c>
    </row>
    <row r="26" spans="1:9" x14ac:dyDescent="0.25">
      <c r="A26" s="1">
        <v>23</v>
      </c>
      <c r="B26" s="2" t="s">
        <v>19</v>
      </c>
      <c r="C26" s="2">
        <v>1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11">
        <f t="shared" si="1"/>
        <v>2.6666666666666665</v>
      </c>
    </row>
    <row r="27" spans="1:9" x14ac:dyDescent="0.25">
      <c r="A27" s="1">
        <v>24</v>
      </c>
      <c r="B27" s="2" t="s">
        <v>20</v>
      </c>
      <c r="C27" s="2">
        <v>1</v>
      </c>
      <c r="D27" s="2">
        <v>2</v>
      </c>
      <c r="E27" s="2">
        <v>1</v>
      </c>
      <c r="F27" s="2">
        <v>1</v>
      </c>
      <c r="G27" s="2">
        <v>1</v>
      </c>
      <c r="H27" s="2">
        <v>2</v>
      </c>
      <c r="I27" s="11">
        <f t="shared" si="1"/>
        <v>1.3333333333333333</v>
      </c>
    </row>
    <row r="28" spans="1:9" x14ac:dyDescent="0.25">
      <c r="A28" s="1">
        <v>25</v>
      </c>
      <c r="B28" s="2" t="s">
        <v>21</v>
      </c>
      <c r="C28" s="2">
        <v>2</v>
      </c>
      <c r="D28" s="2">
        <v>1</v>
      </c>
      <c r="E28" s="2">
        <v>2</v>
      </c>
      <c r="F28" s="2">
        <v>1</v>
      </c>
      <c r="G28" s="2">
        <v>3</v>
      </c>
      <c r="H28" s="2">
        <v>3</v>
      </c>
      <c r="I28" s="11">
        <f t="shared" si="1"/>
        <v>2</v>
      </c>
    </row>
    <row r="29" spans="1:9" x14ac:dyDescent="0.25">
      <c r="A29" s="1">
        <v>26</v>
      </c>
      <c r="B29" s="2" t="s">
        <v>22</v>
      </c>
      <c r="C29" s="2">
        <v>2</v>
      </c>
      <c r="D29" s="2">
        <v>3</v>
      </c>
      <c r="E29" s="2">
        <v>4</v>
      </c>
      <c r="F29" s="2">
        <v>3</v>
      </c>
      <c r="G29" s="2">
        <v>3</v>
      </c>
      <c r="H29" s="2">
        <v>3</v>
      </c>
      <c r="I29" s="11">
        <f t="shared" si="1"/>
        <v>3</v>
      </c>
    </row>
    <row r="30" spans="1:9" x14ac:dyDescent="0.25">
      <c r="A30" s="1">
        <v>27</v>
      </c>
      <c r="B30" s="2" t="s">
        <v>23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3">
        <f t="shared" si="1"/>
        <v>0.16666666666666666</v>
      </c>
    </row>
    <row r="31" spans="1:9" x14ac:dyDescent="0.25">
      <c r="A31" s="1">
        <v>28</v>
      </c>
      <c r="B31" s="2" t="s">
        <v>24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12">
        <f>AVERAGE(C31:H31)</f>
        <v>1</v>
      </c>
    </row>
    <row r="32" spans="1:9" x14ac:dyDescent="0.25">
      <c r="A32" s="3"/>
      <c r="B32" s="4"/>
      <c r="C32" s="4"/>
      <c r="D32" s="4"/>
      <c r="E32" s="4"/>
      <c r="F32" s="4"/>
      <c r="G32" s="4"/>
      <c r="H32" s="4"/>
      <c r="I32" s="7">
        <f>AVERAGE(I22:I31)</f>
        <v>2.1833333333333331</v>
      </c>
    </row>
  </sheetData>
  <mergeCells count="4">
    <mergeCell ref="B5:H5"/>
    <mergeCell ref="B15:H15"/>
    <mergeCell ref="B21:H21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4" workbookViewId="0">
      <selection activeCell="T14" sqref="T14"/>
    </sheetView>
  </sheetViews>
  <sheetFormatPr defaultRowHeight="15" x14ac:dyDescent="0.25"/>
  <cols>
    <col min="1" max="1" width="4.28515625" customWidth="1"/>
  </cols>
  <sheetData>
    <row r="2" spans="1:9" x14ac:dyDescent="0.25">
      <c r="B2" s="20" t="s">
        <v>25</v>
      </c>
      <c r="C2" s="21"/>
      <c r="D2" s="21"/>
      <c r="E2" s="21"/>
      <c r="F2" s="21"/>
      <c r="G2" s="21"/>
      <c r="H2" s="21"/>
      <c r="I2" s="21"/>
    </row>
    <row r="5" spans="1:9" x14ac:dyDescent="0.25">
      <c r="A5" s="5"/>
      <c r="B5" s="19" t="s">
        <v>8</v>
      </c>
      <c r="C5" s="19"/>
      <c r="D5" s="19"/>
      <c r="E5" s="19"/>
      <c r="F5" s="19"/>
      <c r="G5" s="19"/>
      <c r="H5" s="19"/>
      <c r="I5" s="6"/>
    </row>
    <row r="6" spans="1:9" x14ac:dyDescent="0.25">
      <c r="A6" s="1">
        <v>1</v>
      </c>
      <c r="B6" s="2" t="s">
        <v>0</v>
      </c>
      <c r="C6" s="2">
        <v>3</v>
      </c>
      <c r="D6" s="2">
        <v>3</v>
      </c>
      <c r="E6" s="2">
        <v>4</v>
      </c>
      <c r="F6" s="2">
        <v>3</v>
      </c>
      <c r="G6" s="2">
        <v>3</v>
      </c>
      <c r="H6" s="2"/>
      <c r="I6" s="10">
        <f>AVERAGE(C6:H6)</f>
        <v>3.2</v>
      </c>
    </row>
    <row r="7" spans="1:9" x14ac:dyDescent="0.25">
      <c r="A7" s="1">
        <v>2</v>
      </c>
      <c r="B7" s="2" t="s">
        <v>1</v>
      </c>
      <c r="C7" s="2">
        <v>6</v>
      </c>
      <c r="D7" s="2">
        <v>6</v>
      </c>
      <c r="E7" s="2">
        <v>6</v>
      </c>
      <c r="F7" s="2">
        <v>6</v>
      </c>
      <c r="G7" s="2">
        <v>6</v>
      </c>
      <c r="H7" s="2"/>
      <c r="I7" s="11">
        <f>AVERAGE(C7,D7,E7,F7,G7,H7)</f>
        <v>6</v>
      </c>
    </row>
    <row r="8" spans="1:9" x14ac:dyDescent="0.25">
      <c r="A8" s="1">
        <v>3</v>
      </c>
      <c r="B8" s="2" t="s">
        <v>2</v>
      </c>
      <c r="C8" s="2">
        <v>3</v>
      </c>
      <c r="D8" s="2">
        <v>4</v>
      </c>
      <c r="E8" s="2">
        <v>3</v>
      </c>
      <c r="F8" s="2">
        <v>3</v>
      </c>
      <c r="G8" s="2">
        <v>3</v>
      </c>
      <c r="H8" s="2"/>
      <c r="I8" s="11">
        <f t="shared" ref="I8:I13" si="0">AVERAGE(C8:H8)</f>
        <v>3.2</v>
      </c>
    </row>
    <row r="9" spans="1:9" x14ac:dyDescent="0.25">
      <c r="A9" s="1">
        <v>4</v>
      </c>
      <c r="B9" s="2" t="s">
        <v>3</v>
      </c>
      <c r="C9" s="14">
        <v>3</v>
      </c>
      <c r="D9" s="2">
        <v>4</v>
      </c>
      <c r="E9" s="2">
        <v>3</v>
      </c>
      <c r="F9" s="2">
        <v>3</v>
      </c>
      <c r="G9" s="2">
        <v>4</v>
      </c>
      <c r="H9" s="2"/>
      <c r="I9" s="11">
        <f t="shared" si="0"/>
        <v>3.4</v>
      </c>
    </row>
    <row r="10" spans="1:9" x14ac:dyDescent="0.25">
      <c r="A10" s="1">
        <v>5</v>
      </c>
      <c r="B10" s="2" t="s">
        <v>4</v>
      </c>
      <c r="C10" s="14">
        <v>5</v>
      </c>
      <c r="D10" s="2">
        <v>5</v>
      </c>
      <c r="E10" s="2">
        <v>5</v>
      </c>
      <c r="F10" s="2">
        <v>3</v>
      </c>
      <c r="G10" s="2">
        <v>5</v>
      </c>
      <c r="H10" s="2"/>
      <c r="I10" s="11">
        <f t="shared" si="0"/>
        <v>4.5999999999999996</v>
      </c>
    </row>
    <row r="11" spans="1:9" x14ac:dyDescent="0.25">
      <c r="A11" s="1">
        <v>6</v>
      </c>
      <c r="B11" s="2" t="s">
        <v>5</v>
      </c>
      <c r="C11" s="14">
        <v>1</v>
      </c>
      <c r="D11" s="2">
        <v>2</v>
      </c>
      <c r="E11" s="2">
        <v>2</v>
      </c>
      <c r="F11" s="2">
        <v>3</v>
      </c>
      <c r="G11" s="2">
        <v>2</v>
      </c>
      <c r="H11" s="2"/>
      <c r="I11" s="11">
        <f t="shared" si="0"/>
        <v>2</v>
      </c>
    </row>
    <row r="12" spans="1:9" x14ac:dyDescent="0.25">
      <c r="A12" s="1">
        <v>7</v>
      </c>
      <c r="B12" s="2" t="s">
        <v>6</v>
      </c>
      <c r="C12" s="14">
        <v>2</v>
      </c>
      <c r="D12" s="2">
        <v>3</v>
      </c>
      <c r="E12" s="2">
        <v>1</v>
      </c>
      <c r="F12" s="2">
        <v>3</v>
      </c>
      <c r="G12" s="2">
        <v>2</v>
      </c>
      <c r="H12" s="2"/>
      <c r="I12" s="11">
        <f t="shared" si="0"/>
        <v>2.2000000000000002</v>
      </c>
    </row>
    <row r="13" spans="1:9" x14ac:dyDescent="0.25">
      <c r="A13" s="1">
        <v>8</v>
      </c>
      <c r="B13" s="2" t="s">
        <v>7</v>
      </c>
      <c r="C13" s="14">
        <v>2</v>
      </c>
      <c r="D13" s="2">
        <v>3</v>
      </c>
      <c r="E13" s="2">
        <v>2</v>
      </c>
      <c r="F13" s="2">
        <v>3</v>
      </c>
      <c r="G13" s="2">
        <v>3</v>
      </c>
      <c r="H13" s="2"/>
      <c r="I13" s="12">
        <f t="shared" si="0"/>
        <v>2.6</v>
      </c>
    </row>
    <row r="14" spans="1:9" x14ac:dyDescent="0.25">
      <c r="A14" s="3"/>
      <c r="B14" s="4"/>
      <c r="C14" s="4"/>
      <c r="D14" s="4"/>
      <c r="E14" s="4"/>
      <c r="F14" s="4"/>
      <c r="G14" s="4"/>
      <c r="H14" s="4"/>
      <c r="I14" s="7">
        <f>AVERAGE(I6:I13)</f>
        <v>3.4</v>
      </c>
    </row>
    <row r="15" spans="1:9" x14ac:dyDescent="0.25">
      <c r="A15" s="5"/>
      <c r="B15" s="19" t="s">
        <v>9</v>
      </c>
      <c r="C15" s="19"/>
      <c r="D15" s="19"/>
      <c r="E15" s="19"/>
      <c r="F15" s="19"/>
      <c r="G15" s="19"/>
      <c r="H15" s="19"/>
      <c r="I15" s="6"/>
    </row>
    <row r="16" spans="1:9" x14ac:dyDescent="0.25">
      <c r="A16" s="1">
        <v>15</v>
      </c>
      <c r="B16" s="2" t="s">
        <v>11</v>
      </c>
      <c r="C16" s="2">
        <v>4</v>
      </c>
      <c r="D16" s="2">
        <v>5</v>
      </c>
      <c r="E16" s="2">
        <v>3</v>
      </c>
      <c r="F16" s="2">
        <v>3</v>
      </c>
      <c r="G16" s="2">
        <v>4</v>
      </c>
      <c r="H16" s="2"/>
      <c r="I16" s="10">
        <f>AVERAGE(I6:I15)</f>
        <v>3.4</v>
      </c>
    </row>
    <row r="17" spans="1:9" x14ac:dyDescent="0.25">
      <c r="A17" s="1">
        <v>16</v>
      </c>
      <c r="B17" s="2" t="s">
        <v>12</v>
      </c>
      <c r="C17" s="2">
        <v>1</v>
      </c>
      <c r="D17" s="2">
        <v>1</v>
      </c>
      <c r="E17" s="2">
        <v>1</v>
      </c>
      <c r="F17" s="2">
        <v>3</v>
      </c>
      <c r="G17" s="2">
        <v>2</v>
      </c>
      <c r="H17" s="2"/>
      <c r="I17" s="11">
        <f>AVERAGE(C17:H17)</f>
        <v>1.6</v>
      </c>
    </row>
    <row r="18" spans="1:9" x14ac:dyDescent="0.25">
      <c r="A18" s="1">
        <v>17</v>
      </c>
      <c r="B18" s="2" t="s">
        <v>13</v>
      </c>
      <c r="C18" s="2">
        <v>1</v>
      </c>
      <c r="D18" s="2">
        <v>1</v>
      </c>
      <c r="E18" s="2">
        <v>1</v>
      </c>
      <c r="F18" s="2">
        <v>1</v>
      </c>
      <c r="G18" s="2">
        <v>2</v>
      </c>
      <c r="H18" s="2"/>
      <c r="I18" s="11">
        <f>AVERAGE(C18:H18)</f>
        <v>1.2</v>
      </c>
    </row>
    <row r="19" spans="1:9" x14ac:dyDescent="0.25">
      <c r="A19" s="1">
        <v>18</v>
      </c>
      <c r="B19" s="2" t="s">
        <v>14</v>
      </c>
      <c r="C19" s="2">
        <v>3</v>
      </c>
      <c r="D19" s="2">
        <v>3</v>
      </c>
      <c r="E19" s="2">
        <v>1</v>
      </c>
      <c r="F19" s="2">
        <v>3</v>
      </c>
      <c r="G19" s="2">
        <v>3</v>
      </c>
      <c r="H19" s="2"/>
      <c r="I19" s="11">
        <f>AVERAGE(C19:H19)</f>
        <v>2.6</v>
      </c>
    </row>
    <row r="20" spans="1:9" x14ac:dyDescent="0.25">
      <c r="A20" s="3"/>
      <c r="B20" s="4"/>
      <c r="C20" s="4"/>
      <c r="D20" s="4"/>
      <c r="E20" s="4"/>
      <c r="F20" s="4"/>
      <c r="G20" s="4"/>
      <c r="H20" s="4"/>
      <c r="I20" s="7">
        <f>AVERAGE(I16:I19)</f>
        <v>2.2000000000000002</v>
      </c>
    </row>
    <row r="21" spans="1:9" x14ac:dyDescent="0.25">
      <c r="A21" s="5"/>
      <c r="B21" s="19" t="s">
        <v>10</v>
      </c>
      <c r="C21" s="19"/>
      <c r="D21" s="19"/>
      <c r="E21" s="19"/>
      <c r="F21" s="19"/>
      <c r="G21" s="19"/>
      <c r="H21" s="19"/>
      <c r="I21" s="9"/>
    </row>
    <row r="22" spans="1:9" x14ac:dyDescent="0.25">
      <c r="A22" s="1">
        <v>19</v>
      </c>
      <c r="B22" s="2" t="s">
        <v>15</v>
      </c>
      <c r="C22" s="2">
        <v>3</v>
      </c>
      <c r="D22" s="2">
        <v>5</v>
      </c>
      <c r="E22" s="2">
        <v>3</v>
      </c>
      <c r="F22" s="2">
        <v>5</v>
      </c>
      <c r="G22" s="2">
        <v>4</v>
      </c>
      <c r="H22" s="2"/>
      <c r="I22" s="10">
        <f>AVERAGE(C22:H22)</f>
        <v>4</v>
      </c>
    </row>
    <row r="23" spans="1:9" x14ac:dyDescent="0.25">
      <c r="A23" s="1">
        <v>20</v>
      </c>
      <c r="B23" s="2" t="s">
        <v>16</v>
      </c>
      <c r="C23" s="2">
        <v>3</v>
      </c>
      <c r="D23" s="2">
        <v>4</v>
      </c>
      <c r="E23" s="2">
        <v>3</v>
      </c>
      <c r="F23" s="2">
        <v>3</v>
      </c>
      <c r="G23" s="2">
        <v>4</v>
      </c>
      <c r="H23" s="2"/>
      <c r="I23" s="11">
        <f>AVERAGE(C23:H23)</f>
        <v>3.4</v>
      </c>
    </row>
    <row r="24" spans="1:9" x14ac:dyDescent="0.25">
      <c r="A24" s="1">
        <v>21</v>
      </c>
      <c r="B24" s="2" t="s">
        <v>18</v>
      </c>
      <c r="C24" s="2">
        <v>2</v>
      </c>
      <c r="D24" s="2">
        <v>2</v>
      </c>
      <c r="E24" s="2">
        <v>2</v>
      </c>
      <c r="F24" s="2">
        <v>3</v>
      </c>
      <c r="G24" s="2">
        <v>3</v>
      </c>
      <c r="H24" s="2"/>
      <c r="I24" s="11">
        <f t="shared" ref="I24:I30" si="1">AVERAGE(C24:H24)</f>
        <v>2.4</v>
      </c>
    </row>
    <row r="25" spans="1:9" x14ac:dyDescent="0.25">
      <c r="A25" s="1">
        <v>22</v>
      </c>
      <c r="B25" s="2" t="s">
        <v>17</v>
      </c>
      <c r="C25" s="2">
        <v>1</v>
      </c>
      <c r="D25" s="2">
        <v>1</v>
      </c>
      <c r="E25" s="2">
        <v>1</v>
      </c>
      <c r="F25" s="2">
        <v>3</v>
      </c>
      <c r="G25" s="2">
        <v>4</v>
      </c>
      <c r="H25" s="2"/>
      <c r="I25" s="11">
        <f t="shared" si="1"/>
        <v>2</v>
      </c>
    </row>
    <row r="26" spans="1:9" x14ac:dyDescent="0.25">
      <c r="A26" s="1">
        <v>23</v>
      </c>
      <c r="B26" s="2" t="s">
        <v>19</v>
      </c>
      <c r="C26" s="2">
        <v>2</v>
      </c>
      <c r="D26" s="2">
        <v>1</v>
      </c>
      <c r="E26" s="2">
        <v>1</v>
      </c>
      <c r="F26" s="2">
        <v>1</v>
      </c>
      <c r="G26" s="2">
        <v>4</v>
      </c>
      <c r="H26" s="2"/>
      <c r="I26" s="11">
        <f t="shared" si="1"/>
        <v>1.8</v>
      </c>
    </row>
    <row r="27" spans="1:9" x14ac:dyDescent="0.25">
      <c r="A27" s="1">
        <v>24</v>
      </c>
      <c r="B27" s="2" t="s">
        <v>20</v>
      </c>
      <c r="C27" s="2">
        <v>3</v>
      </c>
      <c r="D27" s="2">
        <v>3</v>
      </c>
      <c r="E27" s="2">
        <v>2</v>
      </c>
      <c r="F27" s="2">
        <v>3</v>
      </c>
      <c r="G27" s="2">
        <v>4</v>
      </c>
      <c r="H27" s="2"/>
      <c r="I27" s="11">
        <f t="shared" si="1"/>
        <v>3</v>
      </c>
    </row>
    <row r="28" spans="1:9" x14ac:dyDescent="0.25">
      <c r="A28" s="1">
        <v>25</v>
      </c>
      <c r="B28" s="2" t="s">
        <v>21</v>
      </c>
      <c r="C28" s="2">
        <v>1</v>
      </c>
      <c r="D28" s="2">
        <v>1</v>
      </c>
      <c r="E28" s="2">
        <v>1</v>
      </c>
      <c r="F28" s="2">
        <v>3</v>
      </c>
      <c r="G28" s="2">
        <v>2</v>
      </c>
      <c r="H28" s="2"/>
      <c r="I28" s="11">
        <f t="shared" si="1"/>
        <v>1.6</v>
      </c>
    </row>
    <row r="29" spans="1:9" x14ac:dyDescent="0.25">
      <c r="A29" s="1">
        <v>26</v>
      </c>
      <c r="B29" s="2" t="s">
        <v>22</v>
      </c>
      <c r="C29" s="2">
        <v>3</v>
      </c>
      <c r="D29" s="2">
        <v>4</v>
      </c>
      <c r="E29" s="2">
        <v>4</v>
      </c>
      <c r="F29" s="2">
        <v>4</v>
      </c>
      <c r="G29" s="2">
        <v>4</v>
      </c>
      <c r="H29" s="2"/>
      <c r="I29" s="11">
        <f t="shared" si="1"/>
        <v>3.8</v>
      </c>
    </row>
    <row r="30" spans="1:9" x14ac:dyDescent="0.25">
      <c r="A30" s="1">
        <v>27</v>
      </c>
      <c r="B30" s="2" t="s">
        <v>23</v>
      </c>
      <c r="C30" s="8">
        <v>0</v>
      </c>
      <c r="D30" s="8">
        <v>0</v>
      </c>
      <c r="E30" s="8">
        <v>0</v>
      </c>
      <c r="F30" s="8">
        <v>0</v>
      </c>
      <c r="G30" s="8">
        <v>4</v>
      </c>
      <c r="H30" s="8"/>
      <c r="I30" s="13">
        <f t="shared" si="1"/>
        <v>0.8</v>
      </c>
    </row>
    <row r="31" spans="1:9" x14ac:dyDescent="0.25">
      <c r="A31" s="1">
        <v>28</v>
      </c>
      <c r="B31" s="2" t="s">
        <v>24</v>
      </c>
      <c r="C31" s="2">
        <v>1</v>
      </c>
      <c r="D31" s="2">
        <v>3</v>
      </c>
      <c r="E31" s="2">
        <v>1</v>
      </c>
      <c r="F31" s="2">
        <v>1</v>
      </c>
      <c r="G31" s="2">
        <v>2</v>
      </c>
      <c r="H31" s="2"/>
      <c r="I31" s="12">
        <f>AVERAGE(C31:H31)</f>
        <v>1.6</v>
      </c>
    </row>
    <row r="32" spans="1:9" x14ac:dyDescent="0.25">
      <c r="A32" s="3"/>
      <c r="B32" s="4"/>
      <c r="C32" s="4"/>
      <c r="D32" s="4"/>
      <c r="E32" s="4"/>
      <c r="F32" s="4"/>
      <c r="G32" s="4"/>
      <c r="H32" s="4"/>
      <c r="I32" s="7">
        <f>AVERAGE(I22:I31)</f>
        <v>2.4400000000000004</v>
      </c>
    </row>
  </sheetData>
  <mergeCells count="4">
    <mergeCell ref="B2:I2"/>
    <mergeCell ref="B5:H5"/>
    <mergeCell ref="B15:H15"/>
    <mergeCell ref="B21:H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:Q7"/>
  <sheetViews>
    <sheetView workbookViewId="0">
      <selection activeCell="Q11" sqref="Q11"/>
    </sheetView>
  </sheetViews>
  <sheetFormatPr defaultRowHeight="15" x14ac:dyDescent="0.25"/>
  <sheetData>
    <row r="4" spans="12:17" x14ac:dyDescent="0.25">
      <c r="N4" t="s">
        <v>27</v>
      </c>
      <c r="O4" t="s">
        <v>29</v>
      </c>
      <c r="P4" t="s">
        <v>28</v>
      </c>
    </row>
    <row r="5" spans="12:17" x14ac:dyDescent="0.25">
      <c r="L5" t="s">
        <v>8</v>
      </c>
      <c r="N5">
        <v>4.03</v>
      </c>
      <c r="O5">
        <v>4.5</v>
      </c>
      <c r="P5">
        <v>3.4</v>
      </c>
      <c r="Q5" s="18">
        <f>AVERAGE(N5:P5)</f>
        <v>3.976666666666667</v>
      </c>
    </row>
    <row r="6" spans="12:17" x14ac:dyDescent="0.25">
      <c r="L6" t="s">
        <v>9</v>
      </c>
      <c r="N6">
        <v>4.25</v>
      </c>
      <c r="O6">
        <v>2.96</v>
      </c>
      <c r="P6">
        <v>2.2000000000000002</v>
      </c>
      <c r="Q6" s="18">
        <f>AVERAGE(N6:P6)</f>
        <v>3.1366666666666667</v>
      </c>
    </row>
    <row r="7" spans="12:17" x14ac:dyDescent="0.25">
      <c r="L7" t="s">
        <v>10</v>
      </c>
      <c r="N7">
        <v>2.78</v>
      </c>
      <c r="O7">
        <v>2.1800000000000002</v>
      </c>
      <c r="P7">
        <v>2.44</v>
      </c>
      <c r="Q7" s="18">
        <f>AVERAGE(N7:P7)</f>
        <v>2.4666666666666668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№1</vt:lpstr>
      <vt:lpstr>№2</vt:lpstr>
      <vt:lpstr>№3</vt:lpstr>
      <vt:lpstr>Общие результаты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2019-10-24T04:01:56Z</dcterms:created>
  <dcterms:modified xsi:type="dcterms:W3CDTF">2019-11-12T03:45:13Z</dcterms:modified>
</cp:coreProperties>
</file>